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.15" sheetId="2" r:id="rId1"/>
  </sheets>
  <calcPr calcId="114210"/>
</workbook>
</file>

<file path=xl/calcChain.xml><?xml version="1.0" encoding="utf-8"?>
<calcChain xmlns="http://schemas.openxmlformats.org/spreadsheetml/2006/main">
  <c r="D25" i="2"/>
  <c r="E25"/>
  <c r="F25"/>
  <c r="G25"/>
  <c r="H25"/>
  <c r="I25"/>
  <c r="J25"/>
  <c r="K25"/>
  <c r="L25"/>
  <c r="M25"/>
  <c r="N25"/>
  <c r="O25"/>
  <c r="C25"/>
  <c r="L10"/>
  <c r="L11"/>
  <c r="L12"/>
  <c r="L13"/>
  <c r="L14"/>
  <c r="L15"/>
  <c r="L16"/>
  <c r="L17"/>
  <c r="L18"/>
  <c r="L19"/>
  <c r="L21"/>
  <c r="L22"/>
  <c r="L23"/>
  <c r="L24"/>
  <c r="L9"/>
  <c r="H10"/>
  <c r="H11"/>
  <c r="H12"/>
  <c r="H13"/>
  <c r="H14"/>
  <c r="H15"/>
  <c r="H16"/>
  <c r="H17"/>
  <c r="H18"/>
  <c r="H19"/>
  <c r="H20"/>
  <c r="H21"/>
  <c r="H22"/>
  <c r="H23"/>
  <c r="H24"/>
  <c r="H9"/>
  <c r="C9"/>
  <c r="C10"/>
  <c r="C11"/>
  <c r="C12"/>
  <c r="C13"/>
  <c r="C14"/>
  <c r="C15"/>
  <c r="C16"/>
  <c r="C17"/>
  <c r="C18"/>
  <c r="C19"/>
  <c r="C23"/>
  <c r="G24"/>
  <c r="C24"/>
  <c r="G22"/>
  <c r="C22"/>
  <c r="C21"/>
  <c r="C20"/>
</calcChain>
</file>

<file path=xl/sharedStrings.xml><?xml version="1.0" encoding="utf-8"?>
<sst xmlns="http://schemas.openxmlformats.org/spreadsheetml/2006/main" count="38" uniqueCount="30">
  <si>
    <t>№ п/п</t>
  </si>
  <si>
    <t>Всего</t>
  </si>
  <si>
    <t>Средства бюджета МО</t>
  </si>
  <si>
    <t>Средства бюджета ВМР</t>
  </si>
  <si>
    <t>Техническое перевооружение котельной в с.Шестаково сельского поселения Теряевское</t>
  </si>
  <si>
    <t>Средства бюджета ГП Волоколамск</t>
  </si>
  <si>
    <t xml:space="preserve">Строительство ВЗУ по адресу: г.Волоколамск,ул.Пороховская </t>
  </si>
  <si>
    <t>г.Волоколамск,2-ой Шаховской проезд, общеобразовательная школа на 825мест(ПИР и строительство)</t>
  </si>
  <si>
    <t>Строительство детской музыкальной школы по адресу: Московская область, Волоколамский муниципальный район, городское поселение Волоколамск,ул.Парковая ( ПИР и строительство)</t>
  </si>
  <si>
    <t>Реконструкция  МОУ Волоколамская средняя общеобразовательная школа №3" по адресу: Московская область, Волоколамский район, г.Волоколамск, ул.Текстильщиков, д.10.</t>
  </si>
  <si>
    <t>Приобретение,монтаж и ввод в эксплуатацию станции водоочитски на ВЗУ по адресу:Волоколамский муниципальный район, с.п. Спасское, д.Клишино</t>
  </si>
  <si>
    <t>Приобретение,монтаж и ввод в эксплуатацию станции водоочитски на ВЗУ № 34 по адресу:Волоколамский муниципальный район,с.п. Кашинское, д.Кашино</t>
  </si>
  <si>
    <t>Приобретение,монтаж и ввод в эксплуатацию станции водоочитски на ВЗУ № 30 по адресу:Волоколамский муниципальный район,с.п. Теряевское, с.Теряево</t>
  </si>
  <si>
    <t>Приобретение,монтаж и ввод в эксплуатацию станции водоочитски на ВЗУ № 28 по адресу:Волоколамский муниципальный район,с.п. Спасское,д.Судниково</t>
  </si>
  <si>
    <t>Приобретение,монтаж и ввод в эксплуатацию станции водоочитски на ВЗУ № 10  по адресу:Волоколамский муниципальный район,с.п. Кашинское,д.Калистово</t>
  </si>
  <si>
    <t>Приобретение,монтаж и ввод в эксплуатацию станции водоочитски на ВЗУ по адресу:Волоколамский муниципальный район,с.п. Ярополецкое,с.Ярополец</t>
  </si>
  <si>
    <t>Приобретение,монтаж и ввод в эксплуатацию станции водоочитски на ВЗУ по адресу:Волоколамский муниципальный район,с.п. Чисменское, д.Гряды</t>
  </si>
  <si>
    <t>Приобретение,монтаж и ввод в эксплуатацию станции водоочитски на ВЗУ № 31 по адресу:Волоколамский муниципальный район,с.п. Кашинское,д.Ботово</t>
  </si>
  <si>
    <t>Приобретение,монтаж и ввод в эксплуатацию станции водоочитски на ВЗУ № 9 по адресу:Волоколамский муниципальный район,с.п. Чисменское, д.Нелидово</t>
  </si>
  <si>
    <t>Приобретение,монтаж и ввод в эксплуатацию станции водоочитски на ВЗУ № 25  по адресу:Волоколамский муниципальный район,с.п. Ярополецкое, д.Курьяново</t>
  </si>
  <si>
    <t>Две КНС, самотечный и напорный коллектор г.Волоколамск Московской области</t>
  </si>
  <si>
    <t xml:space="preserve">Расходы бюджета Волоколамского муниципального района за 2017 год на осуществление бюджетных инвестиций  в  объекты  муниципальной собственности Волоколамского муниципального района,  софинансирование капитальных вложений в которые осуществляется за счет субсидий из бюджета Московской области </t>
  </si>
  <si>
    <t>Наименование объектов  в соответствии с государственной программой</t>
  </si>
  <si>
    <t>Утвержденный план ( тыс.руб)</t>
  </si>
  <si>
    <t>Уточненный план ( тыс.руб)</t>
  </si>
  <si>
    <t>Исполнено ( тыс.руб)</t>
  </si>
  <si>
    <t>"Об утверждении отчета об исполнении бюджета  Волоколамского муниципального района  Московской области за 2017 год"</t>
  </si>
  <si>
    <t>Приложение № 11</t>
  </si>
  <si>
    <t>ВСЕГО</t>
  </si>
  <si>
    <t>к решению Совета депутатов Волоколамского муниципального района Московской области № 23-89 от 29.05.2018г.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</si>
</sst>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/>
    <xf numFmtId="165" fontId="2" fillId="0" borderId="1" xfId="0" applyNumberFormat="1" applyFont="1" applyBorder="1" applyAlignment="1"/>
    <xf numFmtId="0" fontId="2" fillId="0" borderId="0" xfId="0" applyFont="1" applyAlignment="1"/>
    <xf numFmtId="0" fontId="2" fillId="0" borderId="1" xfId="0" applyFont="1" applyBorder="1" applyAlignment="1"/>
    <xf numFmtId="164" fontId="2" fillId="0" borderId="1" xfId="0" applyNumberFormat="1" applyFont="1" applyFill="1" applyBorder="1" applyAlignment="1"/>
    <xf numFmtId="4" fontId="2" fillId="2" borderId="0" xfId="0" applyNumberFormat="1" applyFont="1" applyFill="1" applyAlignment="1"/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/>
    <xf numFmtId="165" fontId="2" fillId="0" borderId="2" xfId="0" applyNumberFormat="1" applyFont="1" applyBorder="1" applyAlignment="1"/>
    <xf numFmtId="164" fontId="2" fillId="0" borderId="1" xfId="0" applyNumberFormat="1" applyFont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zoomScaleNormal="100" workbookViewId="0">
      <selection activeCell="D2" sqref="D2:G2"/>
    </sheetView>
  </sheetViews>
  <sheetFormatPr defaultColWidth="8.85546875" defaultRowHeight="15"/>
  <cols>
    <col min="1" max="1" width="5.28515625" style="1" customWidth="1"/>
    <col min="2" max="2" width="73" style="2" customWidth="1"/>
    <col min="3" max="3" width="11.7109375" style="2" customWidth="1"/>
    <col min="4" max="4" width="14.7109375" style="2" customWidth="1"/>
    <col min="5" max="5" width="13.140625" style="2" customWidth="1"/>
    <col min="6" max="6" width="15.140625" style="2" customWidth="1"/>
    <col min="7" max="7" width="10" style="2" hidden="1" customWidth="1"/>
    <col min="8" max="8" width="12.85546875" style="2" customWidth="1"/>
    <col min="9" max="9" width="14" style="2" customWidth="1"/>
    <col min="10" max="10" width="12.42578125" style="2" customWidth="1"/>
    <col min="11" max="11" width="14.85546875" style="2" customWidth="1"/>
    <col min="12" max="12" width="12" style="2" customWidth="1"/>
    <col min="13" max="13" width="11.5703125" style="2" customWidth="1"/>
    <col min="14" max="14" width="12.42578125" style="2" customWidth="1"/>
    <col min="15" max="15" width="14.85546875" style="2" customWidth="1"/>
    <col min="16" max="16384" width="8.85546875" style="2"/>
  </cols>
  <sheetData>
    <row r="1" spans="1:15" ht="20.25" customHeight="1">
      <c r="D1" s="22" t="s">
        <v>27</v>
      </c>
      <c r="E1" s="22"/>
      <c r="F1" s="22"/>
      <c r="G1" s="22"/>
    </row>
    <row r="2" spans="1:15" ht="62.45" customHeight="1">
      <c r="D2" s="22" t="s">
        <v>29</v>
      </c>
      <c r="E2" s="22"/>
      <c r="F2" s="22"/>
      <c r="G2" s="22"/>
    </row>
    <row r="3" spans="1:15" ht="69" customHeight="1">
      <c r="D3" s="23" t="s">
        <v>26</v>
      </c>
      <c r="E3" s="23"/>
      <c r="F3" s="23"/>
      <c r="G3" s="23"/>
    </row>
    <row r="5" spans="1:15" ht="67.5" customHeight="1">
      <c r="B5" s="26" t="s">
        <v>21</v>
      </c>
      <c r="C5" s="26"/>
      <c r="D5" s="26"/>
      <c r="E5" s="26"/>
      <c r="F5" s="26"/>
    </row>
    <row r="7" spans="1:15" ht="21" customHeight="1">
      <c r="A7" s="24" t="s">
        <v>0</v>
      </c>
      <c r="B7" s="24" t="s">
        <v>22</v>
      </c>
      <c r="C7" s="19" t="s">
        <v>23</v>
      </c>
      <c r="D7" s="20"/>
      <c r="E7" s="20"/>
      <c r="F7" s="21"/>
      <c r="H7" s="19" t="s">
        <v>24</v>
      </c>
      <c r="I7" s="20"/>
      <c r="J7" s="20"/>
      <c r="K7" s="21"/>
      <c r="L7" s="19" t="s">
        <v>25</v>
      </c>
      <c r="M7" s="20"/>
      <c r="N7" s="20"/>
      <c r="O7" s="21"/>
    </row>
    <row r="8" spans="1:15" ht="60">
      <c r="A8" s="25"/>
      <c r="B8" s="25"/>
      <c r="C8" s="3" t="s">
        <v>1</v>
      </c>
      <c r="D8" s="3" t="s">
        <v>2</v>
      </c>
      <c r="E8" s="3" t="s">
        <v>3</v>
      </c>
      <c r="F8" s="3" t="s">
        <v>5</v>
      </c>
      <c r="H8" s="3" t="s">
        <v>1</v>
      </c>
      <c r="I8" s="3" t="s">
        <v>2</v>
      </c>
      <c r="J8" s="3" t="s">
        <v>3</v>
      </c>
      <c r="K8" s="3" t="s">
        <v>5</v>
      </c>
      <c r="L8" s="3" t="s">
        <v>1</v>
      </c>
      <c r="M8" s="3" t="s">
        <v>2</v>
      </c>
      <c r="N8" s="3" t="s">
        <v>3</v>
      </c>
      <c r="O8" s="3" t="s">
        <v>5</v>
      </c>
    </row>
    <row r="9" spans="1:15" ht="66.599999999999994" customHeight="1">
      <c r="A9" s="4">
        <v>1</v>
      </c>
      <c r="B9" s="5" t="s">
        <v>16</v>
      </c>
      <c r="C9" s="6">
        <f>D9+E9</f>
        <v>3000</v>
      </c>
      <c r="D9" s="6">
        <v>2700</v>
      </c>
      <c r="E9" s="6">
        <v>300</v>
      </c>
      <c r="F9" s="6">
        <v>0</v>
      </c>
      <c r="G9" s="8"/>
      <c r="H9" s="6">
        <f>SUM(I9:K9)</f>
        <v>3000</v>
      </c>
      <c r="I9" s="6">
        <v>2700</v>
      </c>
      <c r="J9" s="6">
        <v>300</v>
      </c>
      <c r="K9" s="6">
        <v>0</v>
      </c>
      <c r="L9" s="7">
        <f t="shared" ref="L9:L19" si="0">SUM(M9:O9)</f>
        <v>2985</v>
      </c>
      <c r="M9" s="7">
        <v>2686.5</v>
      </c>
      <c r="N9" s="7">
        <v>298.5</v>
      </c>
      <c r="O9" s="7">
        <v>0</v>
      </c>
    </row>
    <row r="10" spans="1:15" ht="69" customHeight="1">
      <c r="A10" s="4">
        <v>2</v>
      </c>
      <c r="B10" s="5" t="s">
        <v>17</v>
      </c>
      <c r="C10" s="6">
        <f t="shared" ref="C10:C24" si="1">D10+E10</f>
        <v>4500</v>
      </c>
      <c r="D10" s="6">
        <v>4050</v>
      </c>
      <c r="E10" s="6">
        <v>450</v>
      </c>
      <c r="F10" s="6">
        <v>0</v>
      </c>
      <c r="G10" s="8"/>
      <c r="H10" s="6">
        <f t="shared" ref="H10:H24" si="2">SUM(I10:K10)</f>
        <v>4500</v>
      </c>
      <c r="I10" s="6">
        <v>4050</v>
      </c>
      <c r="J10" s="6">
        <v>450</v>
      </c>
      <c r="K10" s="6">
        <v>0</v>
      </c>
      <c r="L10" s="7">
        <f t="shared" si="0"/>
        <v>2521.2999999999997</v>
      </c>
      <c r="M10" s="7">
        <v>2269.1999999999998</v>
      </c>
      <c r="N10" s="7">
        <v>252.1</v>
      </c>
      <c r="O10" s="7">
        <v>0</v>
      </c>
    </row>
    <row r="11" spans="1:15" ht="60.6" customHeight="1">
      <c r="A11" s="4">
        <v>3</v>
      </c>
      <c r="B11" s="5" t="s">
        <v>15</v>
      </c>
      <c r="C11" s="6">
        <f t="shared" si="1"/>
        <v>4500</v>
      </c>
      <c r="D11" s="6">
        <v>4050</v>
      </c>
      <c r="E11" s="6">
        <v>450</v>
      </c>
      <c r="F11" s="6">
        <v>0</v>
      </c>
      <c r="G11" s="8"/>
      <c r="H11" s="6">
        <f t="shared" si="2"/>
        <v>4500</v>
      </c>
      <c r="I11" s="6">
        <v>4050</v>
      </c>
      <c r="J11" s="6">
        <v>450</v>
      </c>
      <c r="K11" s="6">
        <v>0</v>
      </c>
      <c r="L11" s="7">
        <f t="shared" si="0"/>
        <v>2511</v>
      </c>
      <c r="M11" s="7">
        <v>2259.9</v>
      </c>
      <c r="N11" s="7">
        <v>251.1</v>
      </c>
      <c r="O11" s="7">
        <v>0</v>
      </c>
    </row>
    <row r="12" spans="1:15" ht="58.15" customHeight="1">
      <c r="A12" s="4">
        <v>4</v>
      </c>
      <c r="B12" s="5" t="s">
        <v>14</v>
      </c>
      <c r="C12" s="6">
        <f t="shared" si="1"/>
        <v>3000</v>
      </c>
      <c r="D12" s="6">
        <v>2700</v>
      </c>
      <c r="E12" s="6">
        <v>300</v>
      </c>
      <c r="F12" s="6">
        <v>0</v>
      </c>
      <c r="G12" s="8"/>
      <c r="H12" s="6">
        <f t="shared" si="2"/>
        <v>3000</v>
      </c>
      <c r="I12" s="6">
        <v>2700</v>
      </c>
      <c r="J12" s="6">
        <v>300</v>
      </c>
      <c r="K12" s="6">
        <v>0</v>
      </c>
      <c r="L12" s="7">
        <f t="shared" si="0"/>
        <v>1955</v>
      </c>
      <c r="M12" s="7">
        <v>1759.5</v>
      </c>
      <c r="N12" s="7">
        <v>195.5</v>
      </c>
      <c r="O12" s="7">
        <v>0</v>
      </c>
    </row>
    <row r="13" spans="1:15" ht="45">
      <c r="A13" s="4">
        <v>5</v>
      </c>
      <c r="B13" s="5" t="s">
        <v>18</v>
      </c>
      <c r="C13" s="6">
        <f t="shared" si="1"/>
        <v>4500</v>
      </c>
      <c r="D13" s="6">
        <v>4050</v>
      </c>
      <c r="E13" s="6">
        <v>450</v>
      </c>
      <c r="F13" s="6">
        <v>0</v>
      </c>
      <c r="G13" s="8"/>
      <c r="H13" s="6">
        <f t="shared" si="2"/>
        <v>4500</v>
      </c>
      <c r="I13" s="6">
        <v>4050</v>
      </c>
      <c r="J13" s="6">
        <v>450</v>
      </c>
      <c r="K13" s="6">
        <v>0</v>
      </c>
      <c r="L13" s="7">
        <f t="shared" si="0"/>
        <v>1960</v>
      </c>
      <c r="M13" s="7">
        <v>1764</v>
      </c>
      <c r="N13" s="7">
        <v>196</v>
      </c>
      <c r="O13" s="7">
        <v>0</v>
      </c>
    </row>
    <row r="14" spans="1:15" ht="50.25" customHeight="1">
      <c r="A14" s="4">
        <v>6</v>
      </c>
      <c r="B14" s="5" t="s">
        <v>19</v>
      </c>
      <c r="C14" s="6">
        <f t="shared" si="1"/>
        <v>4500</v>
      </c>
      <c r="D14" s="6">
        <v>4050</v>
      </c>
      <c r="E14" s="6">
        <v>450</v>
      </c>
      <c r="F14" s="6">
        <v>0</v>
      </c>
      <c r="G14" s="8"/>
      <c r="H14" s="6">
        <f t="shared" si="2"/>
        <v>4500</v>
      </c>
      <c r="I14" s="6">
        <v>4050</v>
      </c>
      <c r="J14" s="6">
        <v>450</v>
      </c>
      <c r="K14" s="6">
        <v>0</v>
      </c>
      <c r="L14" s="7">
        <f t="shared" si="0"/>
        <v>2520</v>
      </c>
      <c r="M14" s="7">
        <v>2268</v>
      </c>
      <c r="N14" s="7">
        <v>252</v>
      </c>
      <c r="O14" s="7">
        <v>0</v>
      </c>
    </row>
    <row r="15" spans="1:15" ht="48.75" customHeight="1">
      <c r="A15" s="4">
        <v>7</v>
      </c>
      <c r="B15" s="5" t="s">
        <v>13</v>
      </c>
      <c r="C15" s="6">
        <f t="shared" si="1"/>
        <v>3500</v>
      </c>
      <c r="D15" s="6">
        <v>3150</v>
      </c>
      <c r="E15" s="6">
        <v>350</v>
      </c>
      <c r="F15" s="6">
        <v>0</v>
      </c>
      <c r="G15" s="8"/>
      <c r="H15" s="6">
        <f t="shared" si="2"/>
        <v>3500</v>
      </c>
      <c r="I15" s="6">
        <v>3150</v>
      </c>
      <c r="J15" s="6">
        <v>350</v>
      </c>
      <c r="K15" s="6">
        <v>0</v>
      </c>
      <c r="L15" s="7">
        <f t="shared" si="0"/>
        <v>3180.3</v>
      </c>
      <c r="M15" s="7">
        <v>2862.3</v>
      </c>
      <c r="N15" s="7">
        <v>318</v>
      </c>
      <c r="O15" s="7">
        <v>0</v>
      </c>
    </row>
    <row r="16" spans="1:15" ht="56.45" customHeight="1">
      <c r="A16" s="4">
        <v>8</v>
      </c>
      <c r="B16" s="5" t="s">
        <v>12</v>
      </c>
      <c r="C16" s="6">
        <f t="shared" si="1"/>
        <v>4500</v>
      </c>
      <c r="D16" s="6">
        <v>4050</v>
      </c>
      <c r="E16" s="6">
        <v>450</v>
      </c>
      <c r="F16" s="6">
        <v>0</v>
      </c>
      <c r="G16" s="8"/>
      <c r="H16" s="6">
        <f t="shared" si="2"/>
        <v>4500</v>
      </c>
      <c r="I16" s="6">
        <v>4050</v>
      </c>
      <c r="J16" s="6">
        <v>450</v>
      </c>
      <c r="K16" s="6">
        <v>0</v>
      </c>
      <c r="L16" s="7">
        <f t="shared" si="0"/>
        <v>3570.3</v>
      </c>
      <c r="M16" s="7">
        <v>3213.3</v>
      </c>
      <c r="N16" s="7">
        <v>357</v>
      </c>
      <c r="O16" s="7">
        <v>0</v>
      </c>
    </row>
    <row r="17" spans="1:15" ht="52.9" customHeight="1">
      <c r="A17" s="4">
        <v>9</v>
      </c>
      <c r="B17" s="5" t="s">
        <v>11</v>
      </c>
      <c r="C17" s="6">
        <f t="shared" si="1"/>
        <v>4500</v>
      </c>
      <c r="D17" s="6">
        <v>4050</v>
      </c>
      <c r="E17" s="6">
        <v>450</v>
      </c>
      <c r="F17" s="6">
        <v>0</v>
      </c>
      <c r="G17" s="8"/>
      <c r="H17" s="6">
        <f t="shared" si="2"/>
        <v>4500</v>
      </c>
      <c r="I17" s="6">
        <v>4050</v>
      </c>
      <c r="J17" s="6">
        <v>450</v>
      </c>
      <c r="K17" s="6">
        <v>0</v>
      </c>
      <c r="L17" s="7">
        <f t="shared" si="0"/>
        <v>1915</v>
      </c>
      <c r="M17" s="7">
        <v>1723.5</v>
      </c>
      <c r="N17" s="7">
        <v>191.5</v>
      </c>
      <c r="O17" s="7">
        <v>0</v>
      </c>
    </row>
    <row r="18" spans="1:15" ht="53.45" customHeight="1">
      <c r="A18" s="4">
        <v>10</v>
      </c>
      <c r="B18" s="5" t="s">
        <v>10</v>
      </c>
      <c r="C18" s="6">
        <f>E18+D18</f>
        <v>4900</v>
      </c>
      <c r="D18" s="6">
        <v>4410</v>
      </c>
      <c r="E18" s="6">
        <v>490</v>
      </c>
      <c r="F18" s="6">
        <v>0</v>
      </c>
      <c r="G18" s="8"/>
      <c r="H18" s="6">
        <f t="shared" si="2"/>
        <v>4900</v>
      </c>
      <c r="I18" s="6">
        <v>4410</v>
      </c>
      <c r="J18" s="6">
        <v>490</v>
      </c>
      <c r="K18" s="6">
        <v>0</v>
      </c>
      <c r="L18" s="7">
        <f t="shared" si="0"/>
        <v>4851</v>
      </c>
      <c r="M18" s="7">
        <v>4365.8999999999996</v>
      </c>
      <c r="N18" s="7">
        <v>485.1</v>
      </c>
      <c r="O18" s="7">
        <v>0</v>
      </c>
    </row>
    <row r="19" spans="1:15" ht="38.450000000000003" customHeight="1">
      <c r="A19" s="4">
        <v>11</v>
      </c>
      <c r="B19" s="5" t="s">
        <v>4</v>
      </c>
      <c r="C19" s="6">
        <f t="shared" si="1"/>
        <v>45.1</v>
      </c>
      <c r="D19" s="6">
        <v>0</v>
      </c>
      <c r="E19" s="6">
        <v>45.1</v>
      </c>
      <c r="F19" s="6">
        <v>0</v>
      </c>
      <c r="G19" s="8"/>
      <c r="H19" s="6">
        <f t="shared" si="2"/>
        <v>45.1</v>
      </c>
      <c r="I19" s="6">
        <v>0</v>
      </c>
      <c r="J19" s="9">
        <v>45.1</v>
      </c>
      <c r="K19" s="9">
        <v>0</v>
      </c>
      <c r="L19" s="7">
        <f t="shared" si="0"/>
        <v>45.1</v>
      </c>
      <c r="M19" s="7">
        <v>0</v>
      </c>
      <c r="N19" s="7">
        <v>45.1</v>
      </c>
      <c r="O19" s="7">
        <v>0</v>
      </c>
    </row>
    <row r="20" spans="1:15" ht="40.15" customHeight="1">
      <c r="A20" s="4">
        <v>13</v>
      </c>
      <c r="B20" s="5" t="s">
        <v>20</v>
      </c>
      <c r="C20" s="6">
        <f>D20+E20+F20</f>
        <v>34089.5</v>
      </c>
      <c r="D20" s="6">
        <v>29207</v>
      </c>
      <c r="E20" s="6">
        <v>100</v>
      </c>
      <c r="F20" s="10">
        <v>4782.5</v>
      </c>
      <c r="G20" s="8"/>
      <c r="H20" s="6">
        <f t="shared" si="2"/>
        <v>34089.5</v>
      </c>
      <c r="I20" s="6">
        <v>29207</v>
      </c>
      <c r="J20" s="6">
        <v>100</v>
      </c>
      <c r="K20" s="10">
        <v>4782.5</v>
      </c>
      <c r="L20" s="7">
        <v>29207</v>
      </c>
      <c r="M20" s="7">
        <v>29207</v>
      </c>
      <c r="N20" s="7">
        <v>64.900000000000006</v>
      </c>
      <c r="O20" s="7">
        <v>3940.3</v>
      </c>
    </row>
    <row r="21" spans="1:15" ht="25.15" customHeight="1">
      <c r="A21" s="4">
        <v>14</v>
      </c>
      <c r="B21" s="5" t="s">
        <v>6</v>
      </c>
      <c r="C21" s="6">
        <f>D21+E21+F21</f>
        <v>83750.600000000006</v>
      </c>
      <c r="D21" s="6">
        <v>78882.3</v>
      </c>
      <c r="E21" s="6">
        <v>4768.3</v>
      </c>
      <c r="F21" s="6">
        <v>100</v>
      </c>
      <c r="G21" s="8"/>
      <c r="H21" s="6">
        <f t="shared" si="2"/>
        <v>83750.600000000006</v>
      </c>
      <c r="I21" s="6">
        <v>78882.3</v>
      </c>
      <c r="J21" s="6">
        <v>4768.3</v>
      </c>
      <c r="K21" s="6">
        <v>100</v>
      </c>
      <c r="L21" s="7">
        <f>SUM(M21:O21)</f>
        <v>8379.2000000000007</v>
      </c>
      <c r="M21" s="7">
        <v>3610.9</v>
      </c>
      <c r="N21" s="7">
        <v>4768.3</v>
      </c>
      <c r="O21" s="7">
        <v>0</v>
      </c>
    </row>
    <row r="22" spans="1:15" ht="36.6" customHeight="1">
      <c r="A22" s="4">
        <v>15</v>
      </c>
      <c r="B22" s="5" t="s">
        <v>7</v>
      </c>
      <c r="C22" s="6">
        <f t="shared" si="1"/>
        <v>62067.8</v>
      </c>
      <c r="D22" s="6">
        <v>58029.4</v>
      </c>
      <c r="E22" s="6">
        <v>4038.4</v>
      </c>
      <c r="F22" s="6">
        <v>0</v>
      </c>
      <c r="G22" s="11">
        <f>E22+D22</f>
        <v>62067.8</v>
      </c>
      <c r="H22" s="6">
        <f t="shared" si="2"/>
        <v>62067.8</v>
      </c>
      <c r="I22" s="6">
        <v>58029.4</v>
      </c>
      <c r="J22" s="6">
        <v>4038.4</v>
      </c>
      <c r="K22" s="6">
        <v>0</v>
      </c>
      <c r="L22" s="7">
        <f>SUM(M22:O22)</f>
        <v>14629.599999999999</v>
      </c>
      <c r="M22" s="7">
        <v>12576.4</v>
      </c>
      <c r="N22" s="7">
        <v>2053.1999999999998</v>
      </c>
      <c r="O22" s="7">
        <v>0</v>
      </c>
    </row>
    <row r="23" spans="1:15" ht="60">
      <c r="A23" s="4">
        <v>16</v>
      </c>
      <c r="B23" s="5" t="s">
        <v>8</v>
      </c>
      <c r="C23" s="6">
        <f>D23+E23</f>
        <v>75999.899999999994</v>
      </c>
      <c r="D23" s="6">
        <v>68502.2</v>
      </c>
      <c r="E23" s="6">
        <v>7497.7</v>
      </c>
      <c r="F23" s="6">
        <v>0</v>
      </c>
      <c r="G23" s="11"/>
      <c r="H23" s="6">
        <f t="shared" si="2"/>
        <v>75999.899999999994</v>
      </c>
      <c r="I23" s="6">
        <v>68502.2</v>
      </c>
      <c r="J23" s="6">
        <v>7497.7</v>
      </c>
      <c r="K23" s="6">
        <v>0</v>
      </c>
      <c r="L23" s="7">
        <f>SUM(M23:O23)</f>
        <v>2725.6000000000004</v>
      </c>
      <c r="M23" s="7">
        <v>2042.4</v>
      </c>
      <c r="N23" s="7">
        <v>683.2</v>
      </c>
      <c r="O23" s="7">
        <v>0</v>
      </c>
    </row>
    <row r="24" spans="1:15" ht="60">
      <c r="A24" s="12">
        <v>17</v>
      </c>
      <c r="B24" s="13" t="s">
        <v>9</v>
      </c>
      <c r="C24" s="14">
        <f t="shared" si="1"/>
        <v>1967.7</v>
      </c>
      <c r="D24" s="14">
        <v>1869.3</v>
      </c>
      <c r="E24" s="14">
        <v>98.4</v>
      </c>
      <c r="F24" s="14">
        <v>0</v>
      </c>
      <c r="G24" s="11">
        <f>E24+D24</f>
        <v>1967.7</v>
      </c>
      <c r="H24" s="14">
        <f t="shared" si="2"/>
        <v>1967.7</v>
      </c>
      <c r="I24" s="14">
        <v>1869.3</v>
      </c>
      <c r="J24" s="14">
        <v>98.4</v>
      </c>
      <c r="K24" s="14">
        <v>0</v>
      </c>
      <c r="L24" s="15">
        <f>SUM(M24:O24)</f>
        <v>0</v>
      </c>
      <c r="M24" s="15">
        <v>0</v>
      </c>
      <c r="N24" s="15">
        <v>0</v>
      </c>
      <c r="O24" s="15">
        <v>0</v>
      </c>
    </row>
    <row r="25" spans="1:15">
      <c r="A25" s="17" t="s">
        <v>28</v>
      </c>
      <c r="B25" s="18"/>
      <c r="C25" s="16">
        <f>SUM(C9:C24)</f>
        <v>299320.60000000003</v>
      </c>
      <c r="D25" s="16">
        <f t="shared" ref="D25:O25" si="3">SUM(D9:D24)</f>
        <v>273750.19999999995</v>
      </c>
      <c r="E25" s="16">
        <f t="shared" si="3"/>
        <v>20687.900000000001</v>
      </c>
      <c r="F25" s="16">
        <f t="shared" si="3"/>
        <v>4882.5</v>
      </c>
      <c r="G25" s="16">
        <f t="shared" si="3"/>
        <v>64035.5</v>
      </c>
      <c r="H25" s="16">
        <f t="shared" si="3"/>
        <v>299320.60000000003</v>
      </c>
      <c r="I25" s="16">
        <f t="shared" si="3"/>
        <v>273750.19999999995</v>
      </c>
      <c r="J25" s="16">
        <f t="shared" si="3"/>
        <v>20687.900000000001</v>
      </c>
      <c r="K25" s="16">
        <f t="shared" si="3"/>
        <v>4882.5</v>
      </c>
      <c r="L25" s="16">
        <f t="shared" si="3"/>
        <v>82955.399999999994</v>
      </c>
      <c r="M25" s="16">
        <f t="shared" si="3"/>
        <v>72608.799999999988</v>
      </c>
      <c r="N25" s="16">
        <f t="shared" si="3"/>
        <v>10411.5</v>
      </c>
      <c r="O25" s="16">
        <f t="shared" si="3"/>
        <v>3940.3</v>
      </c>
    </row>
  </sheetData>
  <mergeCells count="10">
    <mergeCell ref="A25:B25"/>
    <mergeCell ref="H7:K7"/>
    <mergeCell ref="L7:O7"/>
    <mergeCell ref="D1:G1"/>
    <mergeCell ref="D2:G2"/>
    <mergeCell ref="D3:G3"/>
    <mergeCell ref="A7:A8"/>
    <mergeCell ref="B7:B8"/>
    <mergeCell ref="C7:F7"/>
    <mergeCell ref="B5:F5"/>
  </mergeCells>
  <phoneticPr fontId="1" type="noConversion"/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2018-03-29T05:38:03Z</cp:lastPrinted>
  <dcterms:created xsi:type="dcterms:W3CDTF">2006-09-28T05:33:49Z</dcterms:created>
  <dcterms:modified xsi:type="dcterms:W3CDTF">2018-05-30T06:53:45Z</dcterms:modified>
</cp:coreProperties>
</file>